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ANA ROSA ZAPIEN\COORDINACION 2023  ARZ\CUENTA PÚBLICA\CUENTA PUBLICA 2023\INFORMACIÓN FINANCIERA 4TO TRIMESTRE\Formatos   TRABAJADOS\"/>
    </mc:Choice>
  </mc:AlternateContent>
  <xr:revisionPtr revIDLastSave="0" documentId="13_ncr:1_{0A5AB8B3-357A-4C5B-83C0-BAEDF5D6DFFF}" xr6:coauthVersionLast="47" xr6:coauthVersionMax="47" xr10:uidLastSave="{00000000-0000-0000-0000-000000000000}"/>
  <bookViews>
    <workbookView xWindow="-15" yWindow="-15" windowWidth="28830" windowHeight="1563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2" i="1"/>
  <c r="F31" i="1"/>
  <c r="F30" i="1"/>
  <c r="F29" i="1"/>
  <c r="F27" i="1" s="1"/>
  <c r="F28" i="1"/>
  <c r="F25" i="1"/>
  <c r="F24" i="1"/>
  <c r="F23" i="1"/>
  <c r="F22" i="1" s="1"/>
  <c r="C16" i="1"/>
  <c r="D16" i="1"/>
  <c r="E16" i="1"/>
  <c r="F16" i="1"/>
  <c r="B16" i="1"/>
  <c r="F18" i="1"/>
  <c r="F17" i="1"/>
  <c r="F14" i="1"/>
  <c r="F13" i="1"/>
  <c r="F12" i="1"/>
  <c r="F11" i="1"/>
  <c r="F9" i="1" s="1"/>
  <c r="F10" i="1"/>
  <c r="F6" i="1"/>
  <c r="F7" i="1"/>
  <c r="F5" i="1"/>
  <c r="F4" i="1" s="1"/>
  <c r="C38" i="1"/>
  <c r="C34" i="1"/>
  <c r="D34" i="1"/>
  <c r="E34" i="1"/>
  <c r="F34" i="1"/>
  <c r="B34" i="1"/>
  <c r="C27" i="1"/>
  <c r="D27" i="1"/>
  <c r="D38" i="1" s="1"/>
  <c r="E27" i="1"/>
  <c r="B27" i="1"/>
  <c r="C22" i="1"/>
  <c r="D22" i="1"/>
  <c r="E22" i="1"/>
  <c r="B22" i="1"/>
  <c r="C20" i="1"/>
  <c r="E9" i="1"/>
  <c r="D9" i="1"/>
  <c r="D20" i="1" s="1"/>
  <c r="C9" i="1"/>
  <c r="B9" i="1"/>
  <c r="E4" i="1"/>
  <c r="E20" i="1" s="1"/>
  <c r="E38" i="1" s="1"/>
  <c r="D4" i="1"/>
  <c r="C4" i="1"/>
  <c r="B4" i="1"/>
  <c r="B20" i="1" l="1"/>
  <c r="B38" i="1" s="1"/>
  <c r="F20" i="1"/>
  <c r="F38" i="1" s="1"/>
</calcChain>
</file>

<file path=xl/sharedStrings.xml><?xml version="1.0" encoding="utf-8"?>
<sst xmlns="http://schemas.openxmlformats.org/spreadsheetml/2006/main" count="38" uniqueCount="28">
  <si>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</si>
  <si>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</si>
  <si>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</si>
  <si>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</si>
  <si>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</si>
  <si>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</si>
  <si>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2022</t>
  </si>
  <si>
    <t>Aportaciones</t>
  </si>
  <si>
    <t>Donaciones de Capital</t>
  </si>
  <si>
    <t>Actualización de la Hacienda Pública/Patrimonio</t>
  </si>
  <si>
    <t>Hacienda Pública/Patrimonio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</si>
  <si>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</si>
  <si>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</si>
  <si>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</si>
  <si>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</si>
  <si>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</si>
  <si>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</si>
  <si>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</si>
  <si>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</si>
  <si>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</si>
  <si>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</si>
  <si>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</si>
  <si>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</si>
  <si>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</si>
  <si>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Bajo protesta de decir verdad declaramos que los Estados Financieros y sus notas, son razonablemente correctos y son responsabilidad del emisor.</t>
  </si>
  <si>
    <t>INSTITUTO CULTURAL DE LEÓN
Estado de Variación en la Hacienda Pública
Del 01 de Enero al 31 de Diciembre de 2023
(Cifras en Pesos)</t>
  </si>
  <si>
    <t>DIRECTORA GENERAL
LIC. LISETTE AHEDO ESPINOSA</t>
  </si>
  <si>
    <t>DIRECTORA DE ADMINISTRACIÓN, FINANZAS Y ASUNTOS JURÍDICOS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</si>
</sst>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4" fontId="2" fillId="0" borderId="4" xfId="9" applyNumberFormat="1" applyFont="1" applyBorder="1" applyAlignment="1" applyProtection="1">
      <alignment horizontal="right"/>
      <protection locked="0"/>
    </xf>
    <xf numFmtId="4" fontId="3" fillId="0" borderId="4" xfId="9" applyNumberFormat="1" applyFont="1" applyBorder="1" applyAlignment="1" applyProtection="1">
      <alignment horizontal="right"/>
      <protection locked="0"/>
    </xf>
    <xf numFmtId="166" fontId="3" fillId="0" borderId="4" xfId="3" applyNumberFormat="1" applyFont="1" applyBorder="1" applyAlignment="1">
      <alignment horizontal="right" vertical="center" wrapText="1"/>
    </xf>
    <xf numFmtId="4" fontId="2" fillId="0" borderId="4" xfId="9" applyNumberFormat="1" applyFont="1" applyBorder="1" applyAlignment="1">
      <alignment horizontal="right"/>
    </xf>
    <xf numFmtId="0" fontId="3" fillId="0" borderId="0" xfId="9" applyFont="1" applyAlignment="1" applyProtection="1">
      <alignment horizontal="center" wrapText="1"/>
      <protection locked="0"/>
    </xf>
    <xf numFmtId="4" fontId="3" fillId="0" borderId="4" xfId="3" applyNumberFormat="1" applyFont="1" applyBorder="1" applyAlignment="1">
      <alignment horizontal="right" vertical="center" wrapText="1"/>
    </xf>
    <xf numFmtId="4" fontId="3" fillId="0" borderId="4" xfId="9" applyNumberFormat="1" applyFont="1" applyBorder="1" applyAlignment="1" applyProtection="1">
      <alignment horizontal="right" vertical="top"/>
      <protection locked="0"/>
    </xf>
    <xf numFmtId="4" fontId="2" fillId="0" borderId="4" xfId="3" applyNumberFormat="1" applyFont="1" applyBorder="1" applyAlignment="1">
      <alignment horizontal="right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Normal="100" workbookViewId="0">
      <pane ySplit="2" topLeftCell="A15" activePane="bottomLeft" state="frozen"/>
      <selection pane="bottomLeft" activeCell="K25" sqref="K25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7" width="12" style="4"/>
    <col min="8" max="8" width="12.6640625" style="4" bestFit="1" customWidth="1"/>
    <col min="9" max="16384" width="12" style="4"/>
  </cols>
  <sheetData>
    <row r="1" spans="1:6" ht="45" customHeight="1" x14ac:dyDescent="0.2">
      <c r="A1" s="25" t="s">
        <v>25</v>
      </c>
      <c r="B1" s="26"/>
      <c r="C1" s="26"/>
      <c r="D1" s="26"/>
      <c r="E1" s="26"/>
      <c r="F1" s="27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7">
        <f>SUM(B5:B7)</f>
        <v>1479547.59</v>
      </c>
      <c r="C4" s="17">
        <f>SUM(C5:C7)</f>
        <v>0</v>
      </c>
      <c r="D4" s="17">
        <f t="shared" ref="D4:F4" si="0">SUM(D5:D7)</f>
        <v>0</v>
      </c>
      <c r="E4" s="17">
        <f t="shared" si="0"/>
        <v>0</v>
      </c>
      <c r="F4" s="17">
        <f t="shared" si="0"/>
        <v>1479547.59</v>
      </c>
    </row>
    <row r="5" spans="1:6" ht="11.25" customHeight="1" x14ac:dyDescent="0.2">
      <c r="A5" s="12" t="s">
        <v>7</v>
      </c>
      <c r="B5" s="18">
        <v>1479547.59</v>
      </c>
      <c r="C5" s="18">
        <v>0</v>
      </c>
      <c r="D5" s="18">
        <v>0</v>
      </c>
      <c r="E5" s="18">
        <v>0</v>
      </c>
      <c r="F5" s="18">
        <f>+B5+C5+D5+E5</f>
        <v>1479547.59</v>
      </c>
    </row>
    <row r="6" spans="1:6" ht="11.25" customHeight="1" x14ac:dyDescent="0.2">
      <c r="A6" s="12" t="s">
        <v>8</v>
      </c>
      <c r="B6" s="18">
        <v>0</v>
      </c>
      <c r="C6" s="18">
        <v>0</v>
      </c>
      <c r="D6" s="18">
        <v>0</v>
      </c>
      <c r="E6" s="18">
        <v>0</v>
      </c>
      <c r="F6" s="18">
        <f t="shared" ref="F6:F7" si="1">+B6+C6+D6+E6</f>
        <v>0</v>
      </c>
    </row>
    <row r="7" spans="1:6" ht="11.25" customHeight="1" x14ac:dyDescent="0.2">
      <c r="A7" s="12" t="s">
        <v>9</v>
      </c>
      <c r="B7" s="18">
        <v>0</v>
      </c>
      <c r="C7" s="18">
        <v>0</v>
      </c>
      <c r="D7" s="18">
        <v>0</v>
      </c>
      <c r="E7" s="18">
        <v>0</v>
      </c>
      <c r="F7" s="18">
        <f t="shared" si="1"/>
        <v>0</v>
      </c>
    </row>
    <row r="8" spans="1:6" ht="11.25" customHeight="1" x14ac:dyDescent="0.2">
      <c r="A8" s="13"/>
      <c r="B8" s="19"/>
      <c r="C8" s="19"/>
      <c r="D8" s="19"/>
      <c r="E8" s="19"/>
      <c r="F8" s="19"/>
    </row>
    <row r="9" spans="1:6" ht="11.25" customHeight="1" x14ac:dyDescent="0.2">
      <c r="A9" s="10" t="s">
        <v>10</v>
      </c>
      <c r="B9" s="17">
        <f>SUM(B10:B14)</f>
        <v>0</v>
      </c>
      <c r="C9" s="17">
        <f t="shared" ref="C9:F9" si="2">SUM(C10:C14)</f>
        <v>14857407.800000001</v>
      </c>
      <c r="D9" s="17">
        <f t="shared" si="2"/>
        <v>1300012.93</v>
      </c>
      <c r="E9" s="17">
        <f t="shared" si="2"/>
        <v>0</v>
      </c>
      <c r="F9" s="20">
        <f t="shared" si="2"/>
        <v>16157420.73</v>
      </c>
    </row>
    <row r="10" spans="1:6" ht="11.25" customHeight="1" x14ac:dyDescent="0.2">
      <c r="A10" s="12" t="s">
        <v>11</v>
      </c>
      <c r="B10" s="18">
        <v>0</v>
      </c>
      <c r="C10" s="18">
        <v>0</v>
      </c>
      <c r="D10" s="18">
        <v>1300012.93</v>
      </c>
      <c r="E10" s="18">
        <v>0</v>
      </c>
      <c r="F10" s="18">
        <f t="shared" ref="F10:F14" si="3">+B10+C10+D10+E10</f>
        <v>1300012.93</v>
      </c>
    </row>
    <row r="11" spans="1:6" ht="11.25" customHeight="1" x14ac:dyDescent="0.2">
      <c r="A11" s="12" t="s">
        <v>12</v>
      </c>
      <c r="B11" s="18">
        <v>0</v>
      </c>
      <c r="C11" s="18">
        <v>14857407.800000001</v>
      </c>
      <c r="D11" s="18">
        <v>0</v>
      </c>
      <c r="E11" s="18">
        <v>0</v>
      </c>
      <c r="F11" s="18">
        <f t="shared" si="3"/>
        <v>14857407.800000001</v>
      </c>
    </row>
    <row r="12" spans="1:6" ht="11.25" customHeight="1" x14ac:dyDescent="0.2">
      <c r="A12" s="12" t="s">
        <v>13</v>
      </c>
      <c r="B12" s="18">
        <v>0</v>
      </c>
      <c r="C12" s="18">
        <v>0</v>
      </c>
      <c r="D12" s="18">
        <v>0</v>
      </c>
      <c r="E12" s="18">
        <v>0</v>
      </c>
      <c r="F12" s="18">
        <f t="shared" si="3"/>
        <v>0</v>
      </c>
    </row>
    <row r="13" spans="1:6" ht="11.25" customHeight="1" x14ac:dyDescent="0.2">
      <c r="A13" s="12" t="s">
        <v>14</v>
      </c>
      <c r="B13" s="18">
        <v>0</v>
      </c>
      <c r="C13" s="18">
        <v>0</v>
      </c>
      <c r="D13" s="18">
        <v>0</v>
      </c>
      <c r="E13" s="18">
        <v>0</v>
      </c>
      <c r="F13" s="18">
        <f t="shared" si="3"/>
        <v>0</v>
      </c>
    </row>
    <row r="14" spans="1:6" ht="11.25" customHeight="1" x14ac:dyDescent="0.2">
      <c r="A14" s="12" t="s">
        <v>15</v>
      </c>
      <c r="B14" s="18">
        <v>0</v>
      </c>
      <c r="C14" s="18">
        <v>0</v>
      </c>
      <c r="D14" s="18">
        <v>0</v>
      </c>
      <c r="E14" s="18">
        <v>0</v>
      </c>
      <c r="F14" s="18">
        <f t="shared" si="3"/>
        <v>0</v>
      </c>
    </row>
    <row r="15" spans="1:6" ht="11.25" customHeight="1" x14ac:dyDescent="0.2">
      <c r="A15" s="13"/>
      <c r="B15" s="19"/>
      <c r="C15" s="19"/>
      <c r="D15" s="19"/>
      <c r="E15" s="19"/>
      <c r="F15" s="19"/>
    </row>
    <row r="16" spans="1:6" ht="22.5" x14ac:dyDescent="0.2">
      <c r="A16" s="10" t="s">
        <v>16</v>
      </c>
      <c r="B16" s="17">
        <f>SUM(B17:B18)</f>
        <v>0</v>
      </c>
      <c r="C16" s="17">
        <f t="shared" ref="C16:F16" si="4">SUM(C17:C18)</f>
        <v>0</v>
      </c>
      <c r="D16" s="17">
        <f t="shared" si="4"/>
        <v>0</v>
      </c>
      <c r="E16" s="17">
        <f t="shared" si="4"/>
        <v>0</v>
      </c>
      <c r="F16" s="17">
        <f t="shared" si="4"/>
        <v>0</v>
      </c>
    </row>
    <row r="17" spans="1:8" ht="11.25" customHeight="1" x14ac:dyDescent="0.2">
      <c r="A17" s="12" t="s">
        <v>17</v>
      </c>
      <c r="B17" s="18">
        <v>0</v>
      </c>
      <c r="C17" s="18">
        <v>0</v>
      </c>
      <c r="D17" s="18">
        <v>0</v>
      </c>
      <c r="E17" s="18">
        <v>0</v>
      </c>
      <c r="F17" s="18">
        <f t="shared" ref="F17:F18" si="5">+B17+C17+D17+E17</f>
        <v>0</v>
      </c>
    </row>
    <row r="18" spans="1:8" ht="11.25" customHeight="1" x14ac:dyDescent="0.2">
      <c r="A18" s="12" t="s">
        <v>18</v>
      </c>
      <c r="B18" s="17">
        <v>0</v>
      </c>
      <c r="C18" s="17">
        <v>0</v>
      </c>
      <c r="D18" s="17">
        <v>0</v>
      </c>
      <c r="E18" s="17">
        <v>0</v>
      </c>
      <c r="F18" s="18">
        <f t="shared" si="5"/>
        <v>0</v>
      </c>
    </row>
    <row r="19" spans="1:8" ht="11.25" customHeight="1" x14ac:dyDescent="0.2">
      <c r="A19" s="13"/>
      <c r="B19" s="19"/>
      <c r="C19" s="19"/>
      <c r="D19" s="19"/>
      <c r="E19" s="19"/>
      <c r="F19" s="19"/>
    </row>
    <row r="20" spans="1:8" ht="11.25" customHeight="1" x14ac:dyDescent="0.2">
      <c r="A20" s="10" t="s">
        <v>19</v>
      </c>
      <c r="B20" s="20">
        <f>+B4+B9+B16</f>
        <v>1479547.59</v>
      </c>
      <c r="C20" s="20">
        <f t="shared" ref="C20:F20" si="6">+C4+C9+C16</f>
        <v>14857407.800000001</v>
      </c>
      <c r="D20" s="20">
        <f t="shared" si="6"/>
        <v>1300012.93</v>
      </c>
      <c r="E20" s="20">
        <f t="shared" si="6"/>
        <v>0</v>
      </c>
      <c r="F20" s="20">
        <f t="shared" si="6"/>
        <v>17636968.32</v>
      </c>
      <c r="H20" s="3"/>
    </row>
    <row r="21" spans="1:8" ht="11.25" customHeight="1" x14ac:dyDescent="0.2">
      <c r="A21" s="14"/>
      <c r="B21" s="9"/>
      <c r="C21" s="9"/>
      <c r="D21" s="9"/>
      <c r="E21" s="9"/>
      <c r="F21" s="9"/>
    </row>
    <row r="22" spans="1:8" ht="22.5" x14ac:dyDescent="0.2">
      <c r="A22" s="10" t="s">
        <v>20</v>
      </c>
      <c r="B22" s="11">
        <f>SUM(B23:B25)</f>
        <v>14</v>
      </c>
      <c r="C22" s="11">
        <f t="shared" ref="C22:F22" si="7">SUM(C23:C25)</f>
        <v>0</v>
      </c>
      <c r="D22" s="11">
        <f t="shared" si="7"/>
        <v>0</v>
      </c>
      <c r="E22" s="11">
        <f t="shared" si="7"/>
        <v>0</v>
      </c>
      <c r="F22" s="11">
        <f t="shared" si="7"/>
        <v>14</v>
      </c>
    </row>
    <row r="23" spans="1:8" ht="11.25" customHeight="1" x14ac:dyDescent="0.2">
      <c r="A23" s="12" t="s">
        <v>7</v>
      </c>
      <c r="B23" s="18">
        <v>14</v>
      </c>
      <c r="C23" s="18">
        <v>0</v>
      </c>
      <c r="D23" s="18">
        <v>0</v>
      </c>
      <c r="E23" s="18">
        <v>0</v>
      </c>
      <c r="F23" s="18">
        <f t="shared" ref="F23:F25" si="8">+B23+C23+D23+E23</f>
        <v>14</v>
      </c>
    </row>
    <row r="24" spans="1:8" ht="11.25" customHeight="1" x14ac:dyDescent="0.2">
      <c r="A24" s="12" t="s">
        <v>8</v>
      </c>
      <c r="B24" s="18">
        <v>0</v>
      </c>
      <c r="C24" s="18">
        <v>0</v>
      </c>
      <c r="D24" s="18">
        <v>0</v>
      </c>
      <c r="E24" s="18">
        <v>0</v>
      </c>
      <c r="F24" s="18">
        <f t="shared" si="8"/>
        <v>0</v>
      </c>
    </row>
    <row r="25" spans="1:8" ht="11.25" customHeight="1" x14ac:dyDescent="0.2">
      <c r="A25" s="12" t="s">
        <v>9</v>
      </c>
      <c r="B25" s="18">
        <v>0</v>
      </c>
      <c r="C25" s="18">
        <v>0</v>
      </c>
      <c r="D25" s="18">
        <v>0</v>
      </c>
      <c r="E25" s="18">
        <v>0</v>
      </c>
      <c r="F25" s="18">
        <f t="shared" si="8"/>
        <v>0</v>
      </c>
    </row>
    <row r="26" spans="1:8" ht="11.25" customHeight="1" x14ac:dyDescent="0.2">
      <c r="A26" s="13"/>
      <c r="B26" s="9"/>
      <c r="C26" s="9"/>
      <c r="D26" s="9"/>
      <c r="E26" s="9"/>
      <c r="F26" s="9"/>
    </row>
    <row r="27" spans="1:8" ht="22.5" x14ac:dyDescent="0.2">
      <c r="A27" s="10" t="s">
        <v>21</v>
      </c>
      <c r="B27" s="17">
        <f>SUM(B28:B32)</f>
        <v>0</v>
      </c>
      <c r="C27" s="17">
        <f t="shared" ref="C27:F27" si="9">SUM(C28:C32)</f>
        <v>-993963.31</v>
      </c>
      <c r="D27" s="17">
        <f t="shared" si="9"/>
        <v>1334590.3400000001</v>
      </c>
      <c r="E27" s="17">
        <f t="shared" si="9"/>
        <v>0</v>
      </c>
      <c r="F27" s="17">
        <f t="shared" si="9"/>
        <v>340627.0299999998</v>
      </c>
    </row>
    <row r="28" spans="1:8" ht="11.25" customHeight="1" x14ac:dyDescent="0.2">
      <c r="A28" s="12" t="s">
        <v>11</v>
      </c>
      <c r="B28" s="22">
        <v>0</v>
      </c>
      <c r="C28" s="22">
        <v>0</v>
      </c>
      <c r="D28" s="18">
        <v>2634603.27</v>
      </c>
      <c r="E28" s="22">
        <v>0</v>
      </c>
      <c r="F28" s="18">
        <f t="shared" ref="F28:F32" si="10">+B28+C28+D28+E28</f>
        <v>2634603.27</v>
      </c>
    </row>
    <row r="29" spans="1:8" ht="11.25" customHeight="1" x14ac:dyDescent="0.2">
      <c r="A29" s="12" t="s">
        <v>12</v>
      </c>
      <c r="B29" s="22">
        <v>0</v>
      </c>
      <c r="C29" s="18">
        <v>-993963.31</v>
      </c>
      <c r="D29" s="18">
        <v>-1300012.93</v>
      </c>
      <c r="E29" s="22">
        <v>0</v>
      </c>
      <c r="F29" s="18">
        <f t="shared" si="10"/>
        <v>-2293976.2400000002</v>
      </c>
    </row>
    <row r="30" spans="1:8" ht="11.25" customHeight="1" x14ac:dyDescent="0.2">
      <c r="A30" s="12" t="s">
        <v>13</v>
      </c>
      <c r="B30" s="22">
        <v>0</v>
      </c>
      <c r="C30" s="22">
        <v>0</v>
      </c>
      <c r="D30" s="23">
        <v>0</v>
      </c>
      <c r="E30" s="22">
        <v>0</v>
      </c>
      <c r="F30" s="18">
        <f t="shared" si="10"/>
        <v>0</v>
      </c>
    </row>
    <row r="31" spans="1:8" ht="11.25" customHeight="1" x14ac:dyDescent="0.2">
      <c r="A31" s="12" t="s">
        <v>14</v>
      </c>
      <c r="B31" s="22">
        <v>0</v>
      </c>
      <c r="C31" s="22">
        <v>0</v>
      </c>
      <c r="D31" s="23">
        <v>0</v>
      </c>
      <c r="E31" s="22">
        <v>0</v>
      </c>
      <c r="F31" s="18">
        <f t="shared" si="10"/>
        <v>0</v>
      </c>
    </row>
    <row r="32" spans="1:8" ht="11.25" customHeight="1" x14ac:dyDescent="0.2">
      <c r="A32" s="12" t="s">
        <v>15</v>
      </c>
      <c r="B32" s="22">
        <v>0</v>
      </c>
      <c r="C32" s="22">
        <v>0</v>
      </c>
      <c r="D32" s="23">
        <v>0</v>
      </c>
      <c r="E32" s="22">
        <v>0</v>
      </c>
      <c r="F32" s="18">
        <f t="shared" si="10"/>
        <v>0</v>
      </c>
    </row>
    <row r="33" spans="1:6" ht="11.25" customHeight="1" x14ac:dyDescent="0.2">
      <c r="A33" s="13"/>
      <c r="B33" s="9"/>
      <c r="C33" s="9"/>
      <c r="D33" s="9"/>
      <c r="E33" s="9"/>
      <c r="F33" s="9"/>
    </row>
    <row r="34" spans="1:6" ht="22.5" x14ac:dyDescent="0.2">
      <c r="A34" s="10" t="s">
        <v>22</v>
      </c>
      <c r="B34" s="24">
        <f>SUM(B35:B36)</f>
        <v>0</v>
      </c>
      <c r="C34" s="24">
        <f t="shared" ref="C34:F34" si="11">SUM(C35:C36)</f>
        <v>0</v>
      </c>
      <c r="D34" s="24">
        <f t="shared" si="11"/>
        <v>0</v>
      </c>
      <c r="E34" s="24">
        <f t="shared" si="11"/>
        <v>0</v>
      </c>
      <c r="F34" s="24">
        <f t="shared" si="11"/>
        <v>0</v>
      </c>
    </row>
    <row r="35" spans="1:6" ht="11.25" customHeight="1" x14ac:dyDescent="0.2">
      <c r="A35" s="12" t="s">
        <v>17</v>
      </c>
      <c r="B35" s="22">
        <v>0</v>
      </c>
      <c r="C35" s="22">
        <v>0</v>
      </c>
      <c r="D35" s="22">
        <v>0</v>
      </c>
      <c r="E35" s="18">
        <v>0</v>
      </c>
      <c r="F35" s="18">
        <f t="shared" ref="F35:F36" si="12">+B35+C35+D35+E35</f>
        <v>0</v>
      </c>
    </row>
    <row r="36" spans="1:6" ht="11.25" customHeight="1" x14ac:dyDescent="0.2">
      <c r="A36" s="12" t="s">
        <v>18</v>
      </c>
      <c r="B36" s="22">
        <v>0</v>
      </c>
      <c r="C36" s="22">
        <v>0</v>
      </c>
      <c r="D36" s="22">
        <v>0</v>
      </c>
      <c r="E36" s="18">
        <v>0</v>
      </c>
      <c r="F36" s="18">
        <f t="shared" si="12"/>
        <v>0</v>
      </c>
    </row>
    <row r="37" spans="1:6" ht="11.25" customHeight="1" x14ac:dyDescent="0.2">
      <c r="A37" s="13"/>
      <c r="B37" s="9"/>
      <c r="C37" s="9"/>
      <c r="D37" s="9"/>
      <c r="E37" s="9"/>
      <c r="F37" s="9"/>
    </row>
    <row r="38" spans="1:6" ht="11.25" customHeight="1" x14ac:dyDescent="0.2">
      <c r="A38" s="10" t="s">
        <v>23</v>
      </c>
      <c r="B38" s="15">
        <f>+B20+B22+B27+B34</f>
        <v>1479561.59</v>
      </c>
      <c r="C38" s="15">
        <f t="shared" ref="C38:F38" si="13">+C20+C22+C27+C34</f>
        <v>13863444.49</v>
      </c>
      <c r="D38" s="15">
        <f t="shared" si="13"/>
        <v>2634603.27</v>
      </c>
      <c r="E38" s="15">
        <f t="shared" si="13"/>
        <v>0</v>
      </c>
      <c r="F38" s="15">
        <f t="shared" si="13"/>
        <v>17977609.350000001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24</v>
      </c>
    </row>
    <row r="46" spans="1:6" ht="44.25" customHeight="1" x14ac:dyDescent="0.2">
      <c r="A46" s="21" t="s">
        <v>26</v>
      </c>
      <c r="C46" s="28" t="s">
        <v>27</v>
      </c>
      <c r="D46" s="28"/>
      <c r="E46" s="28"/>
    </row>
  </sheetData>
  <sheetProtection formatCells="0" formatColumns="0" formatRows="0" autoFilter="0"/>
  <mergeCells count="2">
    <mergeCell ref="A1:F1"/>
    <mergeCell ref="C46:E46"/>
  </mergeCells>
  <pageMargins left="0.7" right="0.7" top="0.75" bottom="0.75" header="0.3" footer="0.3"/>
  <pageSetup scale="70" fitToHeight="0" orientation="portrait" r:id="rId1"/>
  <ignoredErrors>
    <ignoredError sqref="B4:F4 B22:F22 B27:F27 B38:F38 B5:F5 B8:F9 B6:E7 F6:F7 B15:F15 B10:E14 F10:F14 B19:F20 B17:E18 F17:F18 B16:F16 F23:F25 F28:F32 F35:F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474BD7-CAB5-47AC-8EC7-B046CEFE4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2024-01-11T18:17:11Z</cp:lastPrinted>
  <dcterms:created xsi:type="dcterms:W3CDTF">2012-12-11T20:30:33Z</dcterms:created>
  <dcterms:modified xsi:type="dcterms:W3CDTF">2024-01-18T18:17:40Z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